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a\investimenti\"/>
    </mc:Choice>
  </mc:AlternateContent>
  <xr:revisionPtr revIDLastSave="0" documentId="13_ncr:1_{09CE8D6D-3570-4F72-AC41-F69290E38514}" xr6:coauthVersionLast="47" xr6:coauthVersionMax="47" xr10:uidLastSave="{00000000-0000-0000-0000-000000000000}"/>
  <bookViews>
    <workbookView xWindow="-120" yWindow="-120" windowWidth="25440" windowHeight="15270" xr2:uid="{EE935C32-891D-4886-A8E2-56D2F8A111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C2" i="1"/>
  <c r="B3" i="1" s="1"/>
  <c r="D2" i="1" l="1"/>
  <c r="C3" i="1"/>
  <c r="C4" i="1" s="1"/>
  <c r="C5" i="1" s="1"/>
  <c r="C6" i="1" s="1"/>
  <c r="C7" i="1" s="1"/>
  <c r="B4" i="1" l="1"/>
  <c r="B5" i="1" s="1"/>
  <c r="B6" i="1" s="1"/>
  <c r="B7" i="1" s="1"/>
  <c r="B8" i="1" s="1"/>
  <c r="D3" i="1"/>
  <c r="D4" i="1" l="1"/>
  <c r="D5" i="1"/>
  <c r="D6" i="1" l="1"/>
  <c r="C8" i="1"/>
  <c r="B9" i="1" s="1"/>
  <c r="D7" i="1"/>
  <c r="C9" i="1" l="1"/>
  <c r="B10" i="1" s="1"/>
  <c r="D8" i="1"/>
  <c r="C10" i="1" l="1"/>
  <c r="B11" i="1" s="1"/>
  <c r="D9" i="1"/>
  <c r="C11" i="1" l="1"/>
  <c r="B12" i="1" s="1"/>
  <c r="D10" i="1"/>
  <c r="C12" i="1" l="1"/>
  <c r="B13" i="1" s="1"/>
  <c r="D11" i="1"/>
  <c r="C13" i="1" l="1"/>
  <c r="B14" i="1" s="1"/>
  <c r="D12" i="1"/>
  <c r="C14" i="1" l="1"/>
  <c r="B15" i="1" s="1"/>
  <c r="D13" i="1"/>
  <c r="C15" i="1" l="1"/>
  <c r="B16" i="1" s="1"/>
  <c r="D14" i="1"/>
  <c r="C16" i="1" l="1"/>
  <c r="B17" i="1" s="1"/>
  <c r="D15" i="1"/>
  <c r="C17" i="1" l="1"/>
  <c r="B18" i="1" s="1"/>
  <c r="D16" i="1"/>
  <c r="C18" i="1" l="1"/>
  <c r="B19" i="1" s="1"/>
  <c r="D17" i="1"/>
  <c r="C19" i="1" l="1"/>
  <c r="B20" i="1" s="1"/>
  <c r="D18" i="1"/>
  <c r="C20" i="1" l="1"/>
  <c r="B21" i="1" s="1"/>
  <c r="D19" i="1"/>
  <c r="C21" i="1" l="1"/>
  <c r="B22" i="1" s="1"/>
  <c r="D20" i="1"/>
  <c r="C22" i="1" l="1"/>
  <c r="B23" i="1" s="1"/>
  <c r="D21" i="1"/>
  <c r="C23" i="1" l="1"/>
  <c r="B24" i="1" s="1"/>
  <c r="D22" i="1"/>
  <c r="C24" i="1" l="1"/>
  <c r="B25" i="1" s="1"/>
  <c r="D23" i="1"/>
  <c r="C25" i="1" l="1"/>
  <c r="B26" i="1" s="1"/>
  <c r="D24" i="1"/>
  <c r="C26" i="1" l="1"/>
  <c r="B27" i="1" s="1"/>
  <c r="D25" i="1"/>
  <c r="C27" i="1" l="1"/>
  <c r="B28" i="1" s="1"/>
  <c r="D26" i="1"/>
  <c r="C28" i="1" l="1"/>
  <c r="B29" i="1" s="1"/>
  <c r="D27" i="1"/>
  <c r="C29" i="1" l="1"/>
  <c r="B30" i="1" s="1"/>
  <c r="D28" i="1"/>
  <c r="C30" i="1" l="1"/>
  <c r="B31" i="1" s="1"/>
  <c r="D29" i="1"/>
  <c r="C31" i="1" l="1"/>
  <c r="B32" i="1" s="1"/>
  <c r="D30" i="1"/>
  <c r="C32" i="1" l="1"/>
  <c r="B33" i="1" s="1"/>
  <c r="D31" i="1"/>
  <c r="C33" i="1" l="1"/>
  <c r="B34" i="1" s="1"/>
  <c r="D32" i="1"/>
  <c r="C34" i="1" l="1"/>
  <c r="B35" i="1" s="1"/>
  <c r="D33" i="1"/>
  <c r="C35" i="1" l="1"/>
  <c r="B36" i="1" s="1"/>
  <c r="D34" i="1"/>
  <c r="C36" i="1" l="1"/>
  <c r="B37" i="1" s="1"/>
  <c r="D35" i="1"/>
  <c r="C37" i="1" l="1"/>
  <c r="B38" i="1" s="1"/>
  <c r="D36" i="1"/>
  <c r="C38" i="1" l="1"/>
  <c r="B39" i="1" s="1"/>
  <c r="D37" i="1"/>
  <c r="C39" i="1" l="1"/>
  <c r="B40" i="1" s="1"/>
  <c r="D38" i="1"/>
  <c r="C40" i="1" l="1"/>
  <c r="B41" i="1" s="1"/>
  <c r="D39" i="1"/>
  <c r="C41" i="1" l="1"/>
  <c r="B42" i="1" s="1"/>
  <c r="D40" i="1"/>
  <c r="C42" i="1" l="1"/>
  <c r="B43" i="1" s="1"/>
  <c r="D41" i="1"/>
  <c r="C43" i="1" l="1"/>
  <c r="B44" i="1" s="1"/>
  <c r="D42" i="1"/>
  <c r="C44" i="1" l="1"/>
  <c r="B45" i="1" s="1"/>
  <c r="D43" i="1"/>
  <c r="C45" i="1" l="1"/>
  <c r="B46" i="1" s="1"/>
  <c r="D44" i="1"/>
  <c r="C46" i="1" l="1"/>
  <c r="B47" i="1" s="1"/>
  <c r="D45" i="1"/>
  <c r="C47" i="1" l="1"/>
  <c r="B48" i="1" s="1"/>
  <c r="D46" i="1"/>
  <c r="C48" i="1" l="1"/>
  <c r="B49" i="1" s="1"/>
  <c r="D47" i="1"/>
  <c r="C49" i="1" l="1"/>
  <c r="B50" i="1" s="1"/>
  <c r="D48" i="1"/>
  <c r="C50" i="1" l="1"/>
  <c r="B51" i="1" s="1"/>
  <c r="D49" i="1"/>
  <c r="C51" i="1" l="1"/>
  <c r="B52" i="1" s="1"/>
  <c r="D50" i="1"/>
  <c r="C52" i="1" l="1"/>
  <c r="B53" i="1" s="1"/>
  <c r="D51" i="1"/>
  <c r="C53" i="1" l="1"/>
  <c r="B54" i="1" s="1"/>
  <c r="D52" i="1"/>
  <c r="C54" i="1" l="1"/>
  <c r="B55" i="1" s="1"/>
  <c r="D53" i="1"/>
  <c r="C55" i="1" l="1"/>
  <c r="B56" i="1" s="1"/>
  <c r="D54" i="1"/>
  <c r="C56" i="1" l="1"/>
  <c r="B57" i="1" s="1"/>
  <c r="D55" i="1"/>
  <c r="C57" i="1" l="1"/>
  <c r="B58" i="1" s="1"/>
  <c r="D56" i="1"/>
  <c r="C58" i="1" l="1"/>
  <c r="B59" i="1" s="1"/>
  <c r="D57" i="1"/>
  <c r="C59" i="1" l="1"/>
  <c r="B60" i="1" s="1"/>
  <c r="D58" i="1"/>
  <c r="C60" i="1" l="1"/>
  <c r="D59" i="1"/>
  <c r="D60" i="1" l="1"/>
  <c r="D63" i="1" s="1"/>
</calcChain>
</file>

<file path=xl/sharedStrings.xml><?xml version="1.0" encoding="utf-8"?>
<sst xmlns="http://schemas.openxmlformats.org/spreadsheetml/2006/main" count="7" uniqueCount="7">
  <si>
    <t>inflazione</t>
  </si>
  <si>
    <t>stipendio mensile</t>
  </si>
  <si>
    <t>età</t>
  </si>
  <si>
    <t>capitale</t>
  </si>
  <si>
    <t>prelievo annuale</t>
  </si>
  <si>
    <t>prelievo % sul capitale</t>
  </si>
  <si>
    <t>tasso crescita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</si>
</sst>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10" fontId="4" fillId="0" borderId="0" xfId="1" applyNumberFormat="1" applyFont="1"/>
    <xf numFmtId="49" fontId="4" fillId="0" borderId="0" xfId="1" applyNumberFormat="1" applyFont="1"/>
    <xf numFmtId="0" fontId="5" fillId="0" borderId="0" xfId="0" applyFont="1"/>
    <xf numFmtId="0" fontId="3" fillId="0" borderId="0" xfId="0" applyFont="1" applyAlignment="1">
      <alignment wrapText="1"/>
    </xf>
    <xf numFmtId="10" fontId="4" fillId="0" borderId="0" xfId="0" applyNumberFormat="1" applyFont="1"/>
    <xf numFmtId="0" fontId="6" fillId="0" borderId="0" xfId="0" applyFont="1"/>
    <xf numFmtId="164" fontId="4" fillId="0" borderId="0" xfId="0" applyNumberFormat="1" applyFont="1"/>
    <xf numFmtId="44" fontId="7" fillId="0" borderId="0" xfId="2" applyFont="1"/>
    <xf numFmtId="164" fontId="7" fillId="0" borderId="0" xfId="0" applyNumberFormat="1" applyFont="1"/>
    <xf numFmtId="9" fontId="2" fillId="0" borderId="0" xfId="1" applyFont="1"/>
    <xf numFmtId="165" fontId="4" fillId="0" borderId="0" xfId="0" applyNumberFormat="1" applyFont="1"/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DC6C-D259-4F68-B6DC-8A910383F625}">
  <dimension ref="A1:I77"/>
  <sheetViews>
    <sheetView tabSelected="1" workbookViewId="0">
      <selection activeCell="B1" sqref="B1"/>
    </sheetView>
  </sheetViews>
  <sheetFormatPr defaultRowHeight="18.75" x14ac:dyDescent="0.3"/>
  <cols>
    <col min="1" max="1" width="11.28515625" style="2" customWidth="1"/>
    <col min="2" max="2" width="21.42578125" style="2" customWidth="1"/>
    <col min="3" max="3" width="20.7109375" style="2" customWidth="1"/>
    <col min="4" max="4" width="19" style="2" customWidth="1"/>
    <col min="5" max="5" width="16.85546875" style="2" customWidth="1"/>
    <col min="6" max="6" width="24.28515625" style="2" customWidth="1"/>
    <col min="7" max="7" width="15.140625" style="2" customWidth="1"/>
    <col min="8" max="8" width="12.7109375" style="2" customWidth="1"/>
    <col min="9" max="9" width="9.42578125" style="2" bestFit="1" customWidth="1"/>
  </cols>
  <sheetData>
    <row r="1" spans="1:9" ht="46.5" customHeight="1" x14ac:dyDescent="0.3">
      <c r="A1" s="1" t="s">
        <v>2</v>
      </c>
      <c r="B1" s="1" t="s">
        <v>3</v>
      </c>
      <c r="C1" s="1" t="s">
        <v>4</v>
      </c>
      <c r="D1" s="6" t="s">
        <v>5</v>
      </c>
      <c r="E1" s="1"/>
      <c r="F1" s="8" t="s">
        <v>1</v>
      </c>
      <c r="G1" s="10">
        <v>2000</v>
      </c>
    </row>
    <row r="2" spans="1:9" x14ac:dyDescent="0.3">
      <c r="A2" s="2">
        <v>42</v>
      </c>
      <c r="B2" s="11">
        <v>700000</v>
      </c>
      <c r="C2" s="9">
        <f>G1*12</f>
        <v>24000</v>
      </c>
      <c r="D2" s="3">
        <f>C2/B2</f>
        <v>3.4285714285714287E-2</v>
      </c>
      <c r="E2" s="3"/>
      <c r="F2" s="5" t="s">
        <v>6</v>
      </c>
      <c r="G2" s="12">
        <v>0.05</v>
      </c>
      <c r="H2" s="5" t="s">
        <v>0</v>
      </c>
      <c r="I2" s="13">
        <v>2.8000000000000001E-2</v>
      </c>
    </row>
    <row r="3" spans="1:9" x14ac:dyDescent="0.3">
      <c r="A3" s="2">
        <v>43</v>
      </c>
      <c r="B3" s="9">
        <f>B2*(1+G2)-C2</f>
        <v>711000</v>
      </c>
      <c r="C3" s="9">
        <f t="shared" ref="C3:C34" si="0">C2*(1+I2)</f>
        <v>24672</v>
      </c>
      <c r="D3" s="3">
        <f t="shared" ref="D3:D60" si="1">C3/B3</f>
        <v>3.4700421940928268E-2</v>
      </c>
      <c r="E3" s="3"/>
      <c r="F3" s="4"/>
      <c r="G3" s="12">
        <v>0.05</v>
      </c>
      <c r="I3" s="13">
        <v>2.8000000000000001E-2</v>
      </c>
    </row>
    <row r="4" spans="1:9" x14ac:dyDescent="0.3">
      <c r="A4" s="2">
        <v>44</v>
      </c>
      <c r="B4" s="9">
        <f t="shared" ref="B4:B60" si="2">B3*(1+G3)-C3</f>
        <v>721878</v>
      </c>
      <c r="C4" s="9">
        <f t="shared" si="0"/>
        <v>25362.815999999999</v>
      </c>
      <c r="D4" s="3">
        <f t="shared" si="1"/>
        <v>3.513449086964833E-2</v>
      </c>
      <c r="E4" s="3"/>
      <c r="F4" s="4"/>
      <c r="G4" s="12">
        <v>0.05</v>
      </c>
      <c r="I4" s="13">
        <v>2.8000000000000001E-2</v>
      </c>
    </row>
    <row r="5" spans="1:9" x14ac:dyDescent="0.3">
      <c r="A5" s="2">
        <v>45</v>
      </c>
      <c r="B5" s="9">
        <f t="shared" si="2"/>
        <v>732609.08400000003</v>
      </c>
      <c r="C5" s="9">
        <f t="shared" si="0"/>
        <v>26072.974847999998</v>
      </c>
      <c r="D5" s="3">
        <f t="shared" si="1"/>
        <v>3.5589204962683751E-2</v>
      </c>
      <c r="E5" s="3"/>
      <c r="F5" s="4"/>
      <c r="G5" s="12">
        <v>0.05</v>
      </c>
      <c r="I5" s="13">
        <v>2.8000000000000001E-2</v>
      </c>
    </row>
    <row r="6" spans="1:9" x14ac:dyDescent="0.3">
      <c r="A6" s="2">
        <v>46</v>
      </c>
      <c r="B6" s="9">
        <f t="shared" si="2"/>
        <v>743166.56335200008</v>
      </c>
      <c r="C6" s="9">
        <f t="shared" si="0"/>
        <v>26803.018143743997</v>
      </c>
      <c r="D6" s="3">
        <f t="shared" si="1"/>
        <v>3.6065963493904896E-2</v>
      </c>
      <c r="E6" s="3"/>
      <c r="F6" s="4"/>
      <c r="G6" s="12">
        <v>0.05</v>
      </c>
      <c r="I6" s="13">
        <v>2.8000000000000001E-2</v>
      </c>
    </row>
    <row r="7" spans="1:9" x14ac:dyDescent="0.3">
      <c r="A7" s="2">
        <v>47</v>
      </c>
      <c r="B7" s="9">
        <f t="shared" si="2"/>
        <v>753521.8733758562</v>
      </c>
      <c r="C7" s="9">
        <f t="shared" si="0"/>
        <v>27553.502651768831</v>
      </c>
      <c r="D7" s="3">
        <f t="shared" si="1"/>
        <v>3.6566294390800204E-2</v>
      </c>
      <c r="E7" s="3"/>
      <c r="F7" s="4"/>
      <c r="G7" s="12">
        <v>0.05</v>
      </c>
      <c r="I7" s="13">
        <v>2.8000000000000001E-2</v>
      </c>
    </row>
    <row r="8" spans="1:9" x14ac:dyDescent="0.3">
      <c r="A8" s="2">
        <v>48</v>
      </c>
      <c r="B8" s="9">
        <f t="shared" si="2"/>
        <v>763644.46439288021</v>
      </c>
      <c r="C8" s="9">
        <f t="shared" si="0"/>
        <v>28325.000726018359</v>
      </c>
      <c r="D8" s="3">
        <f t="shared" si="1"/>
        <v>3.7091869379996839E-2</v>
      </c>
      <c r="E8" s="3"/>
      <c r="F8" s="4"/>
      <c r="G8" s="12">
        <v>0.05</v>
      </c>
      <c r="I8" s="13">
        <v>2.8000000000000001E-2</v>
      </c>
    </row>
    <row r="9" spans="1:9" x14ac:dyDescent="0.3">
      <c r="A9" s="2">
        <v>49</v>
      </c>
      <c r="B9" s="9">
        <f t="shared" si="2"/>
        <v>773501.68688650592</v>
      </c>
      <c r="C9" s="9">
        <f t="shared" si="0"/>
        <v>29118.100746346874</v>
      </c>
      <c r="D9" s="3">
        <f t="shared" si="1"/>
        <v>3.7644521324255761E-2</v>
      </c>
      <c r="E9" s="3"/>
      <c r="F9" s="4"/>
      <c r="G9" s="12">
        <v>0.05</v>
      </c>
      <c r="I9" s="13">
        <v>2.8000000000000001E-2</v>
      </c>
    </row>
    <row r="10" spans="1:9" x14ac:dyDescent="0.3">
      <c r="A10" s="2">
        <v>50</v>
      </c>
      <c r="B10" s="9">
        <f t="shared" si="2"/>
        <v>783058.67048448441</v>
      </c>
      <c r="C10" s="9">
        <f t="shared" si="0"/>
        <v>29933.407567244587</v>
      </c>
      <c r="D10" s="3">
        <f t="shared" si="1"/>
        <v>3.8226264130023051E-2</v>
      </c>
      <c r="E10" s="3"/>
      <c r="F10" s="4"/>
      <c r="G10" s="12">
        <v>0.05</v>
      </c>
      <c r="I10" s="13">
        <v>2.8000000000000001E-2</v>
      </c>
    </row>
    <row r="11" spans="1:9" x14ac:dyDescent="0.3">
      <c r="A11" s="2">
        <v>51</v>
      </c>
      <c r="B11" s="9">
        <f t="shared" si="2"/>
        <v>792278.19644146401</v>
      </c>
      <c r="C11" s="9">
        <f t="shared" si="0"/>
        <v>30771.542979127436</v>
      </c>
      <c r="D11" s="3">
        <f t="shared" si="1"/>
        <v>3.8839315681459541E-2</v>
      </c>
      <c r="E11" s="3"/>
      <c r="F11" s="4"/>
      <c r="G11" s="12">
        <v>0.05</v>
      </c>
      <c r="I11" s="13">
        <v>2.8000000000000001E-2</v>
      </c>
    </row>
    <row r="12" spans="1:9" x14ac:dyDescent="0.3">
      <c r="A12" s="2">
        <v>52</v>
      </c>
      <c r="B12" s="9">
        <f t="shared" si="2"/>
        <v>801120.5632844097</v>
      </c>
      <c r="C12" s="9">
        <f t="shared" si="0"/>
        <v>31633.146182543005</v>
      </c>
      <c r="D12" s="3">
        <f t="shared" si="1"/>
        <v>3.9486124351688585E-2</v>
      </c>
      <c r="E12" s="3"/>
      <c r="F12" s="4"/>
      <c r="G12" s="12">
        <v>0.05</v>
      </c>
      <c r="I12" s="13">
        <v>2.8000000000000001E-2</v>
      </c>
    </row>
    <row r="13" spans="1:9" x14ac:dyDescent="0.3">
      <c r="A13" s="2">
        <v>53</v>
      </c>
      <c r="B13" s="9">
        <f t="shared" si="2"/>
        <v>809543.44526608719</v>
      </c>
      <c r="C13" s="9">
        <f t="shared" si="0"/>
        <v>32518.874275654209</v>
      </c>
      <c r="D13" s="3">
        <f t="shared" si="1"/>
        <v>4.0169399759596158E-2</v>
      </c>
      <c r="E13" s="3"/>
      <c r="F13" s="4"/>
      <c r="G13" s="12">
        <v>0.05</v>
      </c>
      <c r="I13" s="13">
        <v>2.8000000000000001E-2</v>
      </c>
    </row>
    <row r="14" spans="1:9" x14ac:dyDescent="0.3">
      <c r="A14" s="2">
        <v>54</v>
      </c>
      <c r="B14" s="9">
        <f t="shared" si="2"/>
        <v>817501.74325373734</v>
      </c>
      <c r="C14" s="9">
        <f t="shared" si="0"/>
        <v>33429.402755372525</v>
      </c>
      <c r="D14" s="3">
        <f t="shared" si="1"/>
        <v>4.0892148587133546E-2</v>
      </c>
      <c r="E14" s="3"/>
      <c r="F14" s="4"/>
      <c r="G14" s="12">
        <v>0.05</v>
      </c>
      <c r="I14" s="13">
        <v>2.8000000000000001E-2</v>
      </c>
    </row>
    <row r="15" spans="1:9" x14ac:dyDescent="0.3">
      <c r="A15" s="2">
        <v>55</v>
      </c>
      <c r="B15" s="9">
        <f t="shared" si="2"/>
        <v>824947.42766105162</v>
      </c>
      <c r="C15" s="9">
        <f t="shared" si="0"/>
        <v>34365.426032522955</v>
      </c>
      <c r="D15" s="3">
        <f t="shared" si="1"/>
        <v>4.1657716455893681E-2</v>
      </c>
      <c r="E15" s="3"/>
      <c r="F15" s="4"/>
      <c r="G15" s="12">
        <v>0.05</v>
      </c>
      <c r="I15" s="13">
        <v>2.8000000000000001E-2</v>
      </c>
    </row>
    <row r="16" spans="1:9" x14ac:dyDescent="0.3">
      <c r="A16" s="2">
        <v>56</v>
      </c>
      <c r="B16" s="9">
        <f t="shared" si="2"/>
        <v>831829.37301158137</v>
      </c>
      <c r="C16" s="9">
        <f t="shared" si="0"/>
        <v>35327.657961433601</v>
      </c>
      <c r="D16" s="3">
        <f t="shared" si="1"/>
        <v>4.2469837093552287E-2</v>
      </c>
      <c r="E16" s="3"/>
      <c r="F16" s="4"/>
      <c r="G16" s="12">
        <v>0.05</v>
      </c>
      <c r="I16" s="13">
        <v>2.8000000000000001E-2</v>
      </c>
    </row>
    <row r="17" spans="1:9" x14ac:dyDescent="0.3">
      <c r="A17" s="2">
        <v>57</v>
      </c>
      <c r="B17" s="9">
        <f t="shared" si="2"/>
        <v>838093.18370072683</v>
      </c>
      <c r="C17" s="9">
        <f t="shared" si="0"/>
        <v>36316.832384353744</v>
      </c>
      <c r="D17" s="3">
        <f t="shared" si="1"/>
        <v>4.3332690314925718E-2</v>
      </c>
      <c r="E17" s="3"/>
      <c r="F17" s="4"/>
      <c r="G17" s="12">
        <v>0.05</v>
      </c>
      <c r="I17" s="13">
        <v>2.8000000000000001E-2</v>
      </c>
    </row>
    <row r="18" spans="1:9" x14ac:dyDescent="0.3">
      <c r="A18" s="2">
        <v>58</v>
      </c>
      <c r="B18" s="9">
        <f t="shared" si="2"/>
        <v>843681.01050140953</v>
      </c>
      <c r="C18" s="9">
        <f t="shared" si="0"/>
        <v>37333.703691115647</v>
      </c>
      <c r="D18" s="3">
        <f t="shared" si="1"/>
        <v>4.4250970718100892E-2</v>
      </c>
      <c r="E18" s="3"/>
      <c r="F18" s="4"/>
      <c r="G18" s="12">
        <v>0.05</v>
      </c>
      <c r="I18" s="13">
        <v>2.8000000000000001E-2</v>
      </c>
    </row>
    <row r="19" spans="1:9" x14ac:dyDescent="0.3">
      <c r="A19" s="2">
        <v>59</v>
      </c>
      <c r="B19" s="9">
        <f t="shared" si="2"/>
        <v>848531.35733536445</v>
      </c>
      <c r="C19" s="9">
        <f t="shared" si="0"/>
        <v>38379.047394466885</v>
      </c>
      <c r="D19" s="3">
        <f t="shared" si="1"/>
        <v>4.5229969479252091E-2</v>
      </c>
      <c r="E19" s="3"/>
      <c r="F19" s="4"/>
      <c r="G19" s="12">
        <v>0.05</v>
      </c>
      <c r="I19" s="13">
        <v>2.8000000000000001E-2</v>
      </c>
    </row>
    <row r="20" spans="1:9" x14ac:dyDescent="0.3">
      <c r="A20" s="2">
        <v>60</v>
      </c>
      <c r="B20" s="9">
        <f t="shared" si="2"/>
        <v>852578.87780766573</v>
      </c>
      <c r="C20" s="9">
        <f t="shared" si="0"/>
        <v>39453.660721511958</v>
      </c>
      <c r="D20" s="3">
        <f t="shared" si="1"/>
        <v>4.6275672255643607E-2</v>
      </c>
      <c r="E20" s="3"/>
      <c r="F20" s="4"/>
      <c r="G20" s="12">
        <v>0.05</v>
      </c>
      <c r="I20" s="13">
        <v>2.8000000000000001E-2</v>
      </c>
    </row>
    <row r="21" spans="1:9" x14ac:dyDescent="0.3">
      <c r="A21" s="2">
        <v>61</v>
      </c>
      <c r="B21" s="9">
        <f t="shared" si="2"/>
        <v>855754.16097653715</v>
      </c>
      <c r="C21" s="9">
        <f t="shared" si="0"/>
        <v>40558.363221714295</v>
      </c>
      <c r="D21" s="3">
        <f t="shared" si="1"/>
        <v>4.7394877023363154E-2</v>
      </c>
      <c r="E21" s="3"/>
      <c r="F21" s="4"/>
      <c r="G21" s="12">
        <v>0.05</v>
      </c>
      <c r="I21" s="13">
        <v>2.8000000000000001E-2</v>
      </c>
    </row>
    <row r="22" spans="1:9" x14ac:dyDescent="0.3">
      <c r="A22" s="2">
        <v>62</v>
      </c>
      <c r="B22" s="9">
        <f t="shared" si="2"/>
        <v>857983.50580364978</v>
      </c>
      <c r="C22" s="9">
        <f t="shared" si="0"/>
        <v>41693.997391922298</v>
      </c>
      <c r="D22" s="3">
        <f t="shared" si="1"/>
        <v>4.8595336751688097E-2</v>
      </c>
      <c r="E22" s="3"/>
      <c r="F22" s="4"/>
      <c r="G22" s="12">
        <v>0.05</v>
      </c>
      <c r="I22" s="13">
        <v>2.8000000000000001E-2</v>
      </c>
    </row>
    <row r="23" spans="1:9" x14ac:dyDescent="0.3">
      <c r="A23" s="2">
        <v>63</v>
      </c>
      <c r="B23" s="9">
        <f t="shared" si="2"/>
        <v>859188.68370191008</v>
      </c>
      <c r="C23" s="9">
        <f t="shared" si="0"/>
        <v>42861.429318896124</v>
      </c>
      <c r="D23" s="3">
        <f t="shared" si="1"/>
        <v>4.9885933243700192E-2</v>
      </c>
      <c r="E23" s="3"/>
      <c r="F23" s="4"/>
      <c r="G23" s="12">
        <v>0.05</v>
      </c>
      <c r="I23" s="13">
        <v>2.8000000000000001E-2</v>
      </c>
    </row>
    <row r="24" spans="1:9" x14ac:dyDescent="0.3">
      <c r="A24" s="2">
        <v>64</v>
      </c>
      <c r="B24" s="9">
        <f t="shared" si="2"/>
        <v>859286.68856810953</v>
      </c>
      <c r="C24" s="9">
        <f t="shared" si="0"/>
        <v>44061.549339825215</v>
      </c>
      <c r="D24" s="3">
        <f t="shared" si="1"/>
        <v>5.1276890385964322E-2</v>
      </c>
      <c r="E24" s="3"/>
      <c r="F24" s="4"/>
      <c r="G24" s="12">
        <v>0.05</v>
      </c>
      <c r="I24" s="13">
        <v>2.8000000000000001E-2</v>
      </c>
    </row>
    <row r="25" spans="1:9" x14ac:dyDescent="0.3">
      <c r="A25" s="2">
        <v>65</v>
      </c>
      <c r="B25" s="9">
        <f t="shared" si="2"/>
        <v>858189.47365668986</v>
      </c>
      <c r="C25" s="9">
        <f t="shared" si="0"/>
        <v>45295.27272134032</v>
      </c>
      <c r="D25" s="3">
        <f t="shared" si="1"/>
        <v>5.2780037639403907E-2</v>
      </c>
      <c r="E25" s="3"/>
      <c r="F25" s="4"/>
      <c r="G25" s="12">
        <v>0.05</v>
      </c>
      <c r="I25" s="13">
        <v>2.8000000000000001E-2</v>
      </c>
    </row>
    <row r="26" spans="1:9" x14ac:dyDescent="0.3">
      <c r="A26" s="2">
        <v>66</v>
      </c>
      <c r="B26" s="9">
        <f t="shared" si="2"/>
        <v>855803.6746181841</v>
      </c>
      <c r="C26" s="9">
        <f t="shared" si="0"/>
        <v>46563.540357537851</v>
      </c>
      <c r="D26" s="3">
        <f t="shared" si="1"/>
        <v>5.4409138145278618E-2</v>
      </c>
      <c r="E26" s="3"/>
      <c r="F26" s="4"/>
      <c r="G26" s="12">
        <v>0.05</v>
      </c>
      <c r="I26" s="13">
        <v>2.8000000000000001E-2</v>
      </c>
    </row>
    <row r="27" spans="1:9" x14ac:dyDescent="0.3">
      <c r="A27" s="2">
        <v>67</v>
      </c>
      <c r="B27" s="9">
        <f t="shared" si="2"/>
        <v>852030.31799155555</v>
      </c>
      <c r="C27" s="9">
        <f t="shared" si="0"/>
        <v>47867.319487548913</v>
      </c>
      <c r="D27" s="3">
        <f t="shared" si="1"/>
        <v>5.6180300720265364E-2</v>
      </c>
      <c r="E27" s="3"/>
      <c r="F27" s="4"/>
      <c r="G27" s="12">
        <v>0.05</v>
      </c>
      <c r="I27" s="13">
        <v>2.8000000000000001E-2</v>
      </c>
    </row>
    <row r="28" spans="1:9" x14ac:dyDescent="0.3">
      <c r="A28" s="2">
        <v>68</v>
      </c>
      <c r="B28" s="9">
        <f t="shared" si="2"/>
        <v>846764.51440358441</v>
      </c>
      <c r="C28" s="9">
        <f t="shared" si="0"/>
        <v>49207.604433200286</v>
      </c>
      <c r="D28" s="3">
        <f t="shared" si="1"/>
        <v>5.8112501877643621E-2</v>
      </c>
      <c r="E28" s="3"/>
      <c r="F28" s="4"/>
      <c r="G28" s="12">
        <v>0.05</v>
      </c>
      <c r="I28" s="13">
        <v>2.8000000000000001E-2</v>
      </c>
    </row>
    <row r="29" spans="1:9" x14ac:dyDescent="0.3">
      <c r="A29" s="2">
        <v>69</v>
      </c>
      <c r="B29" s="9">
        <f t="shared" si="2"/>
        <v>839895.13569056336</v>
      </c>
      <c r="C29" s="9">
        <f t="shared" si="0"/>
        <v>50585.417357329898</v>
      </c>
      <c r="D29" s="3">
        <f t="shared" si="1"/>
        <v>6.0228253751866863E-2</v>
      </c>
      <c r="E29" s="3"/>
      <c r="F29" s="4"/>
      <c r="G29" s="12">
        <v>0.05</v>
      </c>
      <c r="I29" s="13">
        <v>2.8000000000000001E-2</v>
      </c>
    </row>
    <row r="30" spans="1:9" x14ac:dyDescent="0.3">
      <c r="A30" s="2">
        <v>70</v>
      </c>
      <c r="B30" s="9">
        <f t="shared" si="2"/>
        <v>831304.47511776176</v>
      </c>
      <c r="C30" s="9">
        <f t="shared" si="0"/>
        <v>52001.809043335139</v>
      </c>
      <c r="D30" s="3">
        <f t="shared" si="1"/>
        <v>6.2554467827168392E-2</v>
      </c>
      <c r="E30" s="3"/>
      <c r="F30" s="4"/>
      <c r="G30" s="12">
        <v>0.05</v>
      </c>
      <c r="I30" s="13">
        <v>2.8000000000000001E-2</v>
      </c>
    </row>
    <row r="31" spans="1:9" x14ac:dyDescent="0.3">
      <c r="A31" s="2">
        <v>71</v>
      </c>
      <c r="B31" s="9">
        <f t="shared" si="2"/>
        <v>820867.88983031479</v>
      </c>
      <c r="C31" s="9">
        <f t="shared" si="0"/>
        <v>53457.859696548527</v>
      </c>
      <c r="D31" s="3">
        <f t="shared" si="1"/>
        <v>6.5123584877463087E-2</v>
      </c>
      <c r="E31" s="3"/>
      <c r="F31" s="4"/>
      <c r="G31" s="12">
        <v>0.05</v>
      </c>
      <c r="I31" s="13">
        <v>2.8000000000000001E-2</v>
      </c>
    </row>
    <row r="32" spans="1:9" x14ac:dyDescent="0.3">
      <c r="A32" s="2">
        <v>72</v>
      </c>
      <c r="B32" s="9">
        <f t="shared" si="2"/>
        <v>808453.42462528206</v>
      </c>
      <c r="C32" s="9">
        <f t="shared" si="0"/>
        <v>54954.679768051887</v>
      </c>
      <c r="D32" s="3">
        <f t="shared" si="1"/>
        <v>6.797507202535924E-2</v>
      </c>
      <c r="E32" s="3"/>
      <c r="F32" s="4"/>
      <c r="G32" s="12">
        <v>0.05</v>
      </c>
      <c r="I32" s="13">
        <v>2.8000000000000001E-2</v>
      </c>
    </row>
    <row r="33" spans="1:9" x14ac:dyDescent="0.3">
      <c r="A33" s="2">
        <v>73</v>
      </c>
      <c r="B33" s="9">
        <f t="shared" si="2"/>
        <v>793921.41608849436</v>
      </c>
      <c r="C33" s="9">
        <f t="shared" si="0"/>
        <v>56493.410801557344</v>
      </c>
      <c r="D33" s="3">
        <f t="shared" si="1"/>
        <v>7.1157434044152687E-2</v>
      </c>
      <c r="E33" s="3"/>
      <c r="F33" s="4"/>
      <c r="G33" s="12">
        <v>0.05</v>
      </c>
      <c r="I33" s="13">
        <v>2.8000000000000001E-2</v>
      </c>
    </row>
    <row r="34" spans="1:9" x14ac:dyDescent="0.3">
      <c r="A34" s="2">
        <v>74</v>
      </c>
      <c r="B34" s="9">
        <f t="shared" si="2"/>
        <v>777124.0760913617</v>
      </c>
      <c r="C34" s="9">
        <f t="shared" si="0"/>
        <v>58075.226304000949</v>
      </c>
      <c r="D34" s="3">
        <f t="shared" si="1"/>
        <v>7.4730957501789458E-2</v>
      </c>
      <c r="E34" s="3"/>
      <c r="F34" s="4"/>
      <c r="G34" s="12">
        <v>0.05</v>
      </c>
      <c r="I34" s="13">
        <v>2.8000000000000001E-2</v>
      </c>
    </row>
    <row r="35" spans="1:9" x14ac:dyDescent="0.3">
      <c r="A35" s="2">
        <v>75</v>
      </c>
      <c r="B35" s="9">
        <f t="shared" si="2"/>
        <v>757905.05359192891</v>
      </c>
      <c r="C35" s="9">
        <f t="shared" ref="C35:C60" si="3">C34*(1+I34)</f>
        <v>59701.332640512977</v>
      </c>
      <c r="D35" s="3">
        <f t="shared" si="1"/>
        <v>7.87715194107379E-2</v>
      </c>
      <c r="E35" s="3"/>
      <c r="F35" s="4"/>
      <c r="G35" s="12">
        <v>0.05</v>
      </c>
      <c r="I35" s="13">
        <v>2.8000000000000001E-2</v>
      </c>
    </row>
    <row r="36" spans="1:9" x14ac:dyDescent="0.3">
      <c r="A36" s="2">
        <v>76</v>
      </c>
      <c r="B36" s="9">
        <f t="shared" si="2"/>
        <v>736098.97363101237</v>
      </c>
      <c r="C36" s="9">
        <f t="shared" si="3"/>
        <v>61372.969954447341</v>
      </c>
      <c r="D36" s="3">
        <f t="shared" si="1"/>
        <v>8.3375975450295958E-2</v>
      </c>
      <c r="E36" s="3"/>
      <c r="F36" s="4"/>
      <c r="G36" s="12">
        <v>0.05</v>
      </c>
      <c r="I36" s="13">
        <v>2.8000000000000001E-2</v>
      </c>
    </row>
    <row r="37" spans="1:9" x14ac:dyDescent="0.3">
      <c r="A37" s="2">
        <v>77</v>
      </c>
      <c r="B37" s="9">
        <f t="shared" si="2"/>
        <v>711530.9523581157</v>
      </c>
      <c r="C37" s="9">
        <f t="shared" si="3"/>
        <v>63091.413113171868</v>
      </c>
      <c r="D37" s="3">
        <f t="shared" si="1"/>
        <v>8.8669948797136466E-2</v>
      </c>
      <c r="E37" s="3"/>
      <c r="F37" s="4"/>
      <c r="G37" s="12">
        <v>0.05</v>
      </c>
      <c r="I37" s="13">
        <v>2.8000000000000001E-2</v>
      </c>
    </row>
    <row r="38" spans="1:9" x14ac:dyDescent="0.3">
      <c r="A38" s="2">
        <v>78</v>
      </c>
      <c r="B38" s="9">
        <f t="shared" si="2"/>
        <v>684016.08686284965</v>
      </c>
      <c r="C38" s="9">
        <f t="shared" si="3"/>
        <v>64857.972680340681</v>
      </c>
      <c r="D38" s="3">
        <f t="shared" si="1"/>
        <v>9.4819367447633127E-2</v>
      </c>
      <c r="E38" s="3"/>
      <c r="F38" s="4"/>
      <c r="G38" s="12">
        <v>0.05</v>
      </c>
      <c r="I38" s="13">
        <v>2.8000000000000001E-2</v>
      </c>
    </row>
    <row r="39" spans="1:9" x14ac:dyDescent="0.3">
      <c r="A39" s="2">
        <v>79</v>
      </c>
      <c r="B39" s="9">
        <f t="shared" si="2"/>
        <v>653358.91852565156</v>
      </c>
      <c r="C39" s="9">
        <f t="shared" si="3"/>
        <v>66673.995915390216</v>
      </c>
      <c r="D39" s="3">
        <f t="shared" si="1"/>
        <v>0.10204803826026372</v>
      </c>
      <c r="E39" s="3"/>
      <c r="F39" s="4"/>
      <c r="G39" s="12">
        <v>0.05</v>
      </c>
      <c r="I39" s="13">
        <v>2.8000000000000001E-2</v>
      </c>
    </row>
    <row r="40" spans="1:9" x14ac:dyDescent="0.3">
      <c r="A40" s="2">
        <v>80</v>
      </c>
      <c r="B40" s="9">
        <f t="shared" si="2"/>
        <v>619352.86853654392</v>
      </c>
      <c r="C40" s="9">
        <f t="shared" si="3"/>
        <v>68540.867801021144</v>
      </c>
      <c r="D40" s="3">
        <f t="shared" si="1"/>
        <v>0.11066529483099827</v>
      </c>
      <c r="E40" s="3"/>
      <c r="F40" s="4"/>
      <c r="G40" s="12">
        <v>0.05</v>
      </c>
      <c r="I40" s="13">
        <v>2.8000000000000001E-2</v>
      </c>
    </row>
    <row r="41" spans="1:9" x14ac:dyDescent="0.3">
      <c r="A41" s="2">
        <v>81</v>
      </c>
      <c r="B41" s="9">
        <f t="shared" si="2"/>
        <v>581779.6441623501</v>
      </c>
      <c r="C41" s="9">
        <f t="shared" si="3"/>
        <v>70460.012099449741</v>
      </c>
      <c r="D41" s="3">
        <f t="shared" si="1"/>
        <v>0.12111116778741632</v>
      </c>
      <c r="E41" s="3"/>
      <c r="F41" s="4"/>
      <c r="G41" s="12">
        <v>0.05</v>
      </c>
      <c r="I41" s="13">
        <v>2.8000000000000001E-2</v>
      </c>
    </row>
    <row r="42" spans="1:9" x14ac:dyDescent="0.3">
      <c r="A42" s="2">
        <v>82</v>
      </c>
      <c r="B42" s="9">
        <f t="shared" si="2"/>
        <v>540408.61427101784</v>
      </c>
      <c r="C42" s="9">
        <f t="shared" si="3"/>
        <v>72432.892438234339</v>
      </c>
      <c r="D42" s="3">
        <f t="shared" si="1"/>
        <v>0.13403356372463163</v>
      </c>
      <c r="E42" s="3"/>
      <c r="F42" s="4"/>
      <c r="G42" s="12">
        <v>0.05</v>
      </c>
      <c r="I42" s="13">
        <v>2.8000000000000001E-2</v>
      </c>
    </row>
    <row r="43" spans="1:9" x14ac:dyDescent="0.3">
      <c r="A43" s="2">
        <v>83</v>
      </c>
      <c r="B43" s="9">
        <f t="shared" si="2"/>
        <v>494996.15254633437</v>
      </c>
      <c r="C43" s="9">
        <f t="shared" si="3"/>
        <v>74461.013426504898</v>
      </c>
      <c r="D43" s="3">
        <f t="shared" si="1"/>
        <v>0.1504274589680471</v>
      </c>
      <c r="E43" s="3"/>
      <c r="F43" s="4"/>
      <c r="G43" s="12">
        <v>0.05</v>
      </c>
      <c r="I43" s="13">
        <v>2.8000000000000001E-2</v>
      </c>
    </row>
    <row r="44" spans="1:9" x14ac:dyDescent="0.3">
      <c r="A44" s="2">
        <v>84</v>
      </c>
      <c r="B44" s="9">
        <f t="shared" si="2"/>
        <v>445284.9467471462</v>
      </c>
      <c r="C44" s="9">
        <f t="shared" si="3"/>
        <v>76545.921802447032</v>
      </c>
      <c r="D44" s="3">
        <f t="shared" si="1"/>
        <v>0.17190323266398991</v>
      </c>
      <c r="E44" s="3"/>
      <c r="F44" s="4"/>
      <c r="G44" s="12">
        <v>0.05</v>
      </c>
      <c r="I44" s="13">
        <v>2.8000000000000001E-2</v>
      </c>
    </row>
    <row r="45" spans="1:9" x14ac:dyDescent="0.3">
      <c r="A45" s="2">
        <v>85</v>
      </c>
      <c r="B45" s="9">
        <f t="shared" si="2"/>
        <v>391003.27228205651</v>
      </c>
      <c r="C45" s="9">
        <f t="shared" si="3"/>
        <v>78689.207612915547</v>
      </c>
      <c r="D45" s="3">
        <f t="shared" si="1"/>
        <v>0.20124948610699048</v>
      </c>
      <c r="E45" s="3"/>
      <c r="F45" s="4"/>
      <c r="G45" s="12">
        <v>0.05</v>
      </c>
      <c r="I45" s="13">
        <v>2.8000000000000001E-2</v>
      </c>
    </row>
    <row r="46" spans="1:9" x14ac:dyDescent="0.3">
      <c r="A46" s="2">
        <v>86</v>
      </c>
      <c r="B46" s="9">
        <f t="shared" si="2"/>
        <v>331864.22828324378</v>
      </c>
      <c r="C46" s="9">
        <f t="shared" si="3"/>
        <v>80892.505426077187</v>
      </c>
      <c r="D46" s="3">
        <f t="shared" si="1"/>
        <v>0.2437518073115009</v>
      </c>
      <c r="E46" s="3"/>
      <c r="F46" s="4"/>
      <c r="G46" s="12">
        <v>0.05</v>
      </c>
      <c r="I46" s="13">
        <v>2.8000000000000001E-2</v>
      </c>
    </row>
    <row r="47" spans="1:9" x14ac:dyDescent="0.3">
      <c r="A47" s="2">
        <v>87</v>
      </c>
      <c r="B47" s="9">
        <f t="shared" si="2"/>
        <v>267564.93427132879</v>
      </c>
      <c r="C47" s="9">
        <f t="shared" si="3"/>
        <v>83157.495578007351</v>
      </c>
      <c r="D47" s="3">
        <f t="shared" si="1"/>
        <v>0.3107936987500764</v>
      </c>
      <c r="E47" s="3"/>
      <c r="F47" s="4"/>
      <c r="G47" s="12">
        <v>0.05</v>
      </c>
      <c r="I47" s="13">
        <v>2.8000000000000001E-2</v>
      </c>
    </row>
    <row r="48" spans="1:9" x14ac:dyDescent="0.3">
      <c r="A48" s="2">
        <v>88</v>
      </c>
      <c r="B48" s="9">
        <f t="shared" si="2"/>
        <v>197785.6854068879</v>
      </c>
      <c r="C48" s="9">
        <f t="shared" si="3"/>
        <v>85485.905454191554</v>
      </c>
      <c r="D48" s="3">
        <f t="shared" si="1"/>
        <v>0.43221482524545984</v>
      </c>
      <c r="E48" s="3"/>
      <c r="F48" s="4"/>
      <c r="G48" s="12">
        <v>0.05</v>
      </c>
      <c r="I48" s="13">
        <v>2.8000000000000001E-2</v>
      </c>
    </row>
    <row r="49" spans="1:9" x14ac:dyDescent="0.3">
      <c r="A49" s="2">
        <v>89</v>
      </c>
      <c r="B49" s="9">
        <f t="shared" si="2"/>
        <v>122189.06422304077</v>
      </c>
      <c r="C49" s="9">
        <f t="shared" si="3"/>
        <v>87879.510806908918</v>
      </c>
      <c r="D49" s="3">
        <f t="shared" si="1"/>
        <v>0.71920929557571478</v>
      </c>
      <c r="E49" s="3"/>
      <c r="F49" s="4"/>
      <c r="G49" s="12">
        <v>0.05</v>
      </c>
      <c r="I49" s="13">
        <v>2.8000000000000001E-2</v>
      </c>
    </row>
    <row r="50" spans="1:9" x14ac:dyDescent="0.3">
      <c r="A50" s="2">
        <v>90</v>
      </c>
      <c r="B50" s="9">
        <f t="shared" si="2"/>
        <v>40419.006627283889</v>
      </c>
      <c r="C50" s="9">
        <f t="shared" si="3"/>
        <v>90340.137109502364</v>
      </c>
      <c r="D50" s="3">
        <f t="shared" si="1"/>
        <v>2.2350904845969275</v>
      </c>
      <c r="E50" s="3"/>
      <c r="F50" s="4"/>
      <c r="G50" s="12">
        <v>0.05</v>
      </c>
      <c r="I50" s="13">
        <v>2.8000000000000001E-2</v>
      </c>
    </row>
    <row r="51" spans="1:9" x14ac:dyDescent="0.3">
      <c r="A51" s="2">
        <v>91</v>
      </c>
      <c r="B51" s="9">
        <f t="shared" si="2"/>
        <v>-47900.180150854278</v>
      </c>
      <c r="C51" s="9">
        <f t="shared" si="3"/>
        <v>92869.660948568431</v>
      </c>
      <c r="D51" s="3">
        <f t="shared" si="1"/>
        <v>-1.9388165275389291</v>
      </c>
      <c r="E51" s="3"/>
      <c r="F51" s="4"/>
      <c r="G51" s="12">
        <v>0.05</v>
      </c>
      <c r="I51" s="13">
        <v>2.8000000000000001E-2</v>
      </c>
    </row>
    <row r="52" spans="1:9" x14ac:dyDescent="0.3">
      <c r="A52" s="2">
        <v>92</v>
      </c>
      <c r="B52" s="9">
        <f t="shared" si="2"/>
        <v>-143164.85010696543</v>
      </c>
      <c r="C52" s="9">
        <f t="shared" si="3"/>
        <v>95470.011455128348</v>
      </c>
      <c r="D52" s="3">
        <f t="shared" si="1"/>
        <v>-0.66685371013763539</v>
      </c>
      <c r="E52" s="3"/>
      <c r="F52" s="4"/>
      <c r="G52" s="12">
        <v>0.05</v>
      </c>
      <c r="I52" s="13">
        <v>2.8000000000000001E-2</v>
      </c>
    </row>
    <row r="53" spans="1:9" x14ac:dyDescent="0.3">
      <c r="A53" s="2">
        <v>93</v>
      </c>
      <c r="B53" s="9">
        <f t="shared" si="2"/>
        <v>-245793.10406744207</v>
      </c>
      <c r="C53" s="9">
        <f t="shared" si="3"/>
        <v>98143.171775871946</v>
      </c>
      <c r="D53" s="3">
        <f t="shared" si="1"/>
        <v>-0.3992918033572776</v>
      </c>
      <c r="E53" s="3"/>
      <c r="F53" s="4"/>
      <c r="G53" s="12">
        <v>0.05</v>
      </c>
      <c r="I53" s="13">
        <v>2.8000000000000001E-2</v>
      </c>
    </row>
    <row r="54" spans="1:9" x14ac:dyDescent="0.3">
      <c r="A54" s="2">
        <v>94</v>
      </c>
      <c r="B54" s="9">
        <f t="shared" si="2"/>
        <v>-356225.93104668614</v>
      </c>
      <c r="C54" s="9">
        <f t="shared" si="3"/>
        <v>100891.18058559636</v>
      </c>
      <c r="D54" s="3">
        <f t="shared" si="1"/>
        <v>-0.28322244899227678</v>
      </c>
      <c r="E54" s="3"/>
      <c r="F54" s="4"/>
      <c r="G54" s="12">
        <v>0.05</v>
      </c>
      <c r="I54" s="13">
        <v>2.8000000000000001E-2</v>
      </c>
    </row>
    <row r="55" spans="1:9" x14ac:dyDescent="0.3">
      <c r="A55" s="2">
        <v>95</v>
      </c>
      <c r="B55" s="9">
        <f t="shared" si="2"/>
        <v>-474928.40818461683</v>
      </c>
      <c r="C55" s="9">
        <f t="shared" si="3"/>
        <v>103716.13364199306</v>
      </c>
      <c r="D55" s="3">
        <f t="shared" si="1"/>
        <v>-0.21838266958685684</v>
      </c>
      <c r="E55" s="3"/>
      <c r="F55" s="4"/>
      <c r="G55" s="12">
        <v>0.05</v>
      </c>
      <c r="I55" s="13">
        <v>2.8000000000000001E-2</v>
      </c>
    </row>
    <row r="56" spans="1:9" x14ac:dyDescent="0.3">
      <c r="A56" s="2">
        <v>96</v>
      </c>
      <c r="B56" s="9">
        <f t="shared" si="2"/>
        <v>-602390.96223584074</v>
      </c>
      <c r="C56" s="9">
        <f t="shared" si="3"/>
        <v>106620.18538396887</v>
      </c>
      <c r="D56" s="3">
        <f t="shared" si="1"/>
        <v>-0.17699499505808694</v>
      </c>
      <c r="E56" s="3"/>
      <c r="F56" s="4"/>
      <c r="G56" s="12">
        <v>0.05</v>
      </c>
      <c r="I56" s="13">
        <v>2.8000000000000001E-2</v>
      </c>
    </row>
    <row r="57" spans="1:9" x14ac:dyDescent="0.3">
      <c r="A57" s="2">
        <v>97</v>
      </c>
      <c r="B57" s="9">
        <f t="shared" si="2"/>
        <v>-739130.69573160168</v>
      </c>
      <c r="C57" s="9">
        <f t="shared" si="3"/>
        <v>109605.55057472001</v>
      </c>
      <c r="D57" s="3">
        <f t="shared" si="1"/>
        <v>-0.14828981018875279</v>
      </c>
      <c r="E57" s="3"/>
      <c r="F57" s="4"/>
      <c r="G57" s="12">
        <v>0.05</v>
      </c>
      <c r="I57" s="13">
        <v>2.8000000000000001E-2</v>
      </c>
    </row>
    <row r="58" spans="1:9" x14ac:dyDescent="0.3">
      <c r="A58" s="2">
        <v>98</v>
      </c>
      <c r="B58" s="9">
        <f t="shared" si="2"/>
        <v>-885692.78109290183</v>
      </c>
      <c r="C58" s="9">
        <f t="shared" si="3"/>
        <v>112674.50599081218</v>
      </c>
      <c r="D58" s="3">
        <f t="shared" si="1"/>
        <v>-0.12721624066053391</v>
      </c>
      <c r="E58" s="3"/>
      <c r="F58" s="4"/>
      <c r="G58" s="12">
        <v>0.05</v>
      </c>
      <c r="I58" s="13">
        <v>2.8000000000000001E-2</v>
      </c>
    </row>
    <row r="59" spans="1:9" x14ac:dyDescent="0.3">
      <c r="A59" s="2">
        <v>99</v>
      </c>
      <c r="B59" s="9">
        <f t="shared" si="2"/>
        <v>-1042651.9261383591</v>
      </c>
      <c r="C59" s="9">
        <f t="shared" si="3"/>
        <v>115829.39215855493</v>
      </c>
      <c r="D59" s="3">
        <f t="shared" si="1"/>
        <v>-0.11109114101726068</v>
      </c>
      <c r="E59" s="3"/>
      <c r="F59" s="4"/>
      <c r="G59" s="12">
        <v>0.05</v>
      </c>
      <c r="I59" s="13">
        <v>2.8000000000000001E-2</v>
      </c>
    </row>
    <row r="60" spans="1:9" x14ac:dyDescent="0.3">
      <c r="A60" s="2">
        <v>100</v>
      </c>
      <c r="B60" s="9">
        <f t="shared" si="2"/>
        <v>-1210613.9146038319</v>
      </c>
      <c r="C60" s="9">
        <f t="shared" si="3"/>
        <v>119072.61513899447</v>
      </c>
      <c r="D60" s="3">
        <f t="shared" si="1"/>
        <v>-9.8357216700223085E-2</v>
      </c>
      <c r="E60" s="3"/>
      <c r="F60" s="4"/>
      <c r="G60" s="12">
        <v>0.05</v>
      </c>
      <c r="I60" s="13">
        <v>2.8000000000000001E-2</v>
      </c>
    </row>
    <row r="61" spans="1:9" x14ac:dyDescent="0.3">
      <c r="F61" s="4"/>
      <c r="G61" s="4"/>
    </row>
    <row r="62" spans="1:9" x14ac:dyDescent="0.3">
      <c r="G62" s="4"/>
    </row>
    <row r="63" spans="1:9" x14ac:dyDescent="0.3">
      <c r="D63" s="7">
        <f>AVERAGE(D2:D62)</f>
        <v>4.5388677575937217E-2</v>
      </c>
      <c r="G63" s="3">
        <f>AVERAGE(G2:G62)</f>
        <v>4.9999999999999961E-2</v>
      </c>
    </row>
    <row r="64" spans="1:9" x14ac:dyDescent="0.3">
      <c r="G64" s="4"/>
    </row>
    <row r="65" spans="7:7" x14ac:dyDescent="0.3">
      <c r="G65" s="4"/>
    </row>
    <row r="66" spans="7:7" x14ac:dyDescent="0.3">
      <c r="G66" s="4"/>
    </row>
    <row r="67" spans="7:7" x14ac:dyDescent="0.3">
      <c r="G67" s="4"/>
    </row>
    <row r="68" spans="7:7" x14ac:dyDescent="0.3">
      <c r="G68" s="4"/>
    </row>
    <row r="69" spans="7:7" x14ac:dyDescent="0.3">
      <c r="G69" s="4"/>
    </row>
    <row r="70" spans="7:7" x14ac:dyDescent="0.3">
      <c r="G70" s="4"/>
    </row>
    <row r="71" spans="7:7" x14ac:dyDescent="0.3">
      <c r="G71" s="4"/>
    </row>
    <row r="72" spans="7:7" x14ac:dyDescent="0.3">
      <c r="G72" s="4"/>
    </row>
    <row r="73" spans="7:7" x14ac:dyDescent="0.3">
      <c r="G73" s="4"/>
    </row>
    <row r="74" spans="7:7" x14ac:dyDescent="0.3">
      <c r="G74" s="4"/>
    </row>
    <row r="75" spans="7:7" x14ac:dyDescent="0.3">
      <c r="G75" s="4"/>
    </row>
    <row r="76" spans="7:7" x14ac:dyDescent="0.3">
      <c r="G76" s="4"/>
    </row>
    <row r="77" spans="7:7" x14ac:dyDescent="0.3">
      <c r="G7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2024-12-11T11:45:02Z</dcterms:created>
  <dcterms:modified xsi:type="dcterms:W3CDTF">2024-12-12T09:12:19Z</dcterms:modified>
</cp:coreProperties>
</file>